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UBLICA 2026/LDF 1erTrim/"/>
    </mc:Choice>
  </mc:AlternateContent>
  <xr:revisionPtr revIDLastSave="50" documentId="13_ncr:1_{5AA5DE45-5681-4758-B925-1CEDA17F7A27}" xr6:coauthVersionLast="47" xr6:coauthVersionMax="47" xr10:uidLastSave="{E765A42E-AE14-4A56-BCCD-13B0C3F02C0A}"/>
  <bookViews>
    <workbookView xWindow="-120" yWindow="-120" windowWidth="29040" windowHeight="15720" xr2:uid="{E047CC5A-C763-4F4F-9B83-082554A717C8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61" i="1"/>
  <c r="G27" i="1"/>
  <c r="G61" i="1"/>
  <c r="E56" i="1" l="1"/>
  <c r="E46" i="1" s="1"/>
  <c r="E22" i="1"/>
  <c r="E12" i="1" s="1"/>
  <c r="B4" i="1"/>
  <c r="C13" i="1"/>
  <c r="C12" i="1" s="1"/>
  <c r="D13" i="1"/>
  <c r="E13" i="1"/>
  <c r="F13" i="1"/>
  <c r="G13" i="1"/>
  <c r="H14" i="1"/>
  <c r="H15" i="1"/>
  <c r="H16" i="1"/>
  <c r="H17" i="1"/>
  <c r="H18" i="1"/>
  <c r="H19" i="1"/>
  <c r="H20" i="1"/>
  <c r="H21" i="1"/>
  <c r="C22" i="1"/>
  <c r="D22" i="1"/>
  <c r="H23" i="1"/>
  <c r="H24" i="1"/>
  <c r="H25" i="1"/>
  <c r="H26" i="1"/>
  <c r="H28" i="1"/>
  <c r="H29" i="1"/>
  <c r="H31" i="1"/>
  <c r="H32" i="1"/>
  <c r="H33" i="1"/>
  <c r="H34" i="1"/>
  <c r="H35" i="1"/>
  <c r="H36" i="1"/>
  <c r="H37" i="1"/>
  <c r="H38" i="1"/>
  <c r="H39" i="1"/>
  <c r="C40" i="1"/>
  <c r="D40" i="1"/>
  <c r="E40" i="1"/>
  <c r="F40" i="1"/>
  <c r="G40" i="1"/>
  <c r="H41" i="1"/>
  <c r="H42" i="1"/>
  <c r="H43" i="1"/>
  <c r="H44" i="1"/>
  <c r="H40" i="1" s="1"/>
  <c r="C47" i="1"/>
  <c r="D47" i="1"/>
  <c r="E47" i="1"/>
  <c r="F47" i="1"/>
  <c r="G47" i="1"/>
  <c r="H48" i="1"/>
  <c r="H49" i="1"/>
  <c r="H50" i="1"/>
  <c r="H51" i="1"/>
  <c r="H52" i="1"/>
  <c r="H53" i="1"/>
  <c r="H54" i="1"/>
  <c r="H55" i="1"/>
  <c r="C56" i="1"/>
  <c r="D56" i="1"/>
  <c r="F56" i="1"/>
  <c r="F46" i="1" s="1"/>
  <c r="G56" i="1"/>
  <c r="H57" i="1"/>
  <c r="H58" i="1"/>
  <c r="H59" i="1"/>
  <c r="H60" i="1"/>
  <c r="H62" i="1"/>
  <c r="H63" i="1"/>
  <c r="C64" i="1"/>
  <c r="D64" i="1"/>
  <c r="E64" i="1"/>
  <c r="F64" i="1"/>
  <c r="G64" i="1"/>
  <c r="H65" i="1"/>
  <c r="H66" i="1"/>
  <c r="H67" i="1"/>
  <c r="H68" i="1"/>
  <c r="H69" i="1"/>
  <c r="H70" i="1"/>
  <c r="H71" i="1"/>
  <c r="H72" i="1"/>
  <c r="H73" i="1"/>
  <c r="C74" i="1"/>
  <c r="D74" i="1"/>
  <c r="E74" i="1"/>
  <c r="F74" i="1"/>
  <c r="G74" i="1"/>
  <c r="H75" i="1"/>
  <c r="H76" i="1"/>
  <c r="H77" i="1"/>
  <c r="H78" i="1"/>
  <c r="H47" i="1" l="1"/>
  <c r="H13" i="1"/>
  <c r="H30" i="1"/>
  <c r="H64" i="1"/>
  <c r="H74" i="1"/>
  <c r="H27" i="1"/>
  <c r="H22" i="1" s="1"/>
  <c r="H12" i="1" s="1"/>
  <c r="H61" i="1"/>
  <c r="H56" i="1" s="1"/>
  <c r="H46" i="1" s="1"/>
  <c r="C46" i="1"/>
  <c r="C80" i="1" s="1"/>
  <c r="F22" i="1"/>
  <c r="F12" i="1" s="1"/>
  <c r="F80" i="1" s="1"/>
  <c r="G22" i="1"/>
  <c r="G12" i="1" s="1"/>
  <c r="G46" i="1"/>
  <c r="D46" i="1"/>
  <c r="E80" i="1"/>
  <c r="D12" i="1"/>
  <c r="D80" i="1" l="1"/>
  <c r="G80" i="1"/>
  <c r="H80" i="1"/>
</calcChain>
</file>

<file path=xl/sharedStrings.xml><?xml version="1.0" encoding="utf-8"?>
<sst xmlns="http://schemas.openxmlformats.org/spreadsheetml/2006/main" count="80" uniqueCount="50">
  <si>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</si>
  <si>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</si>
  <si>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</si>
  <si>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</si>
  <si>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</si>
  <si>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</si>
  <si>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</si>
  <si>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</si>
  <si>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</si>
  <si>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</si>
  <si>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</si>
  <si>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</si>
  <si>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</si>
  <si>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</si>
  <si>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</si>
  <si>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</si>
  <si>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</si>
  <si>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</si>
  <si>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</si>
  <si>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</si>
  <si>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</si>
  <si>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</si>
  <si>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</si>
  <si>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</si>
  <si>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</si>
  <si>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</si>
  <si>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</si>
  <si>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</si>
  <si>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</si>
  <si>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</si>
  <si>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</si>
  <si>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</si>
  <si>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</si>
  <si>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</si>
  <si>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</si>
  <si>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</si>
  <si>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</si>
  <si>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</si>
  <si>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</si>
  <si>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</si>
  <si>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</si>
  <si>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</si>
  <si>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</si>
  <si>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</si>
  <si>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</si>
  <si>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</si>
  <si>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>Clasificación Funcional (Finalidad y Función)</t>
  </si>
  <si>
    <t xml:space="preserve">Estado Analítico del Ejercicio del Presupuesto de Egresos Detallado - LDF </t>
  </si>
  <si>
    <t xml:space="preserve"> 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</si>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</sst>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6"/>
    </xf>
    <xf numFmtId="3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indent="3"/>
    </xf>
    <xf numFmtId="0" fontId="1" fillId="2" borderId="3" xfId="0" applyFont="1" applyFill="1" applyBorder="1" applyAlignment="1">
      <alignment horizontal="left" wrapText="1" indent="4"/>
    </xf>
    <xf numFmtId="0" fontId="1" fillId="2" borderId="3" xfId="0" applyFont="1" applyFill="1" applyBorder="1" applyAlignment="1">
      <alignment horizontal="left" vertical="center" wrapText="1" indent="9"/>
    </xf>
    <xf numFmtId="0" fontId="1" fillId="2" borderId="3" xfId="0" applyFont="1" applyFill="1" applyBorder="1" applyAlignment="1">
      <alignment horizontal="left" vertical="center" indent="4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microsoft.com/office/2017/10/relationships/person" Target="persons/perso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1624853</xdr:colOff>
      <xdr:row>0</xdr:row>
      <xdr:rowOff>0</xdr:rowOff>
    </xdr:from>
    <xdr:ext cx="3616989" cy="75978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68078" y="0"/>
          <a:ext cx="3616989" cy="7597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6b) CLASIFICACION ADMINISTRATI"/>
    </sheetNames>
    <sheetDataSet>
      <sheetData sheetId="0">
        <row r="4">
          <cell r="B4" t="str">
            <v>INSTITUTO ESTATAL DE EDUCACIÓN PÚBLICA DE OAXACA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92BF-1F37-4DF5-9EF0-40D54FDFA86A}">
  <sheetPr>
    <pageSetUpPr fitToPage="1"/>
  </sheetPr>
  <dimension ref="A1:N84"/>
  <sheetViews>
    <sheetView tabSelected="1" topLeftCell="A45" zoomScale="50" zoomScaleNormal="50" workbookViewId="0">
      <selection activeCell="E1" sqref="B1:H81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3" width="29" style="1" customWidth="1"/>
    <col min="4" max="4" width="28.42578125" style="1" customWidth="1"/>
    <col min="5" max="5" width="29.85546875" style="1" bestFit="1" customWidth="1"/>
    <col min="6" max="8" width="28.42578125" style="1" customWidth="1"/>
    <col min="9" max="13" width="11.42578125" style="1"/>
    <col min="14" max="14" width="23.140625" style="1" customWidth="1"/>
    <col min="15" max="16384" width="11.42578125" style="1"/>
  </cols>
  <sheetData>
    <row r="1" spans="1:8" x14ac:dyDescent="0.45">
      <c r="A1" s="1" t="s">
        <v>48</v>
      </c>
    </row>
    <row r="2" spans="1:8" x14ac:dyDescent="0.45">
      <c r="B2" s="18"/>
      <c r="C2" s="18"/>
      <c r="D2" s="18"/>
      <c r="E2" s="18"/>
      <c r="F2" s="18"/>
      <c r="G2" s="18"/>
      <c r="H2" s="17"/>
    </row>
    <row r="4" spans="1:8" x14ac:dyDescent="0.45">
      <c r="B4" s="22" t="str">
        <f>+'[6](6b) CLASIFICACION ADMINISTRATI'!B4:H4</f>
        <v>INSTITUTO ESTATAL DE EDUCACIÓN PÚBLICA DE OAXACA</v>
      </c>
      <c r="C4" s="23"/>
      <c r="D4" s="23"/>
      <c r="E4" s="23"/>
      <c r="F4" s="23"/>
      <c r="G4" s="23"/>
      <c r="H4" s="24"/>
    </row>
    <row r="5" spans="1:8" x14ac:dyDescent="0.45">
      <c r="B5" s="25" t="s">
        <v>47</v>
      </c>
      <c r="C5" s="26"/>
      <c r="D5" s="26"/>
      <c r="E5" s="26"/>
      <c r="F5" s="26"/>
      <c r="G5" s="26"/>
      <c r="H5" s="27"/>
    </row>
    <row r="6" spans="1:8" x14ac:dyDescent="0.45">
      <c r="B6" s="25" t="s">
        <v>46</v>
      </c>
      <c r="C6" s="26"/>
      <c r="D6" s="26"/>
      <c r="E6" s="26"/>
      <c r="F6" s="26"/>
      <c r="G6" s="26"/>
      <c r="H6" s="27"/>
    </row>
    <row r="7" spans="1:8" x14ac:dyDescent="0.45">
      <c r="B7" s="28" t="s">
        <v>49</v>
      </c>
      <c r="C7" s="28"/>
      <c r="D7" s="28"/>
      <c r="E7" s="28"/>
      <c r="F7" s="28"/>
      <c r="G7" s="28"/>
      <c r="H7" s="28"/>
    </row>
    <row r="8" spans="1:8" x14ac:dyDescent="0.45">
      <c r="B8" s="29" t="s">
        <v>45</v>
      </c>
      <c r="C8" s="30"/>
      <c r="D8" s="30"/>
      <c r="E8" s="30"/>
      <c r="F8" s="30"/>
      <c r="G8" s="30"/>
      <c r="H8" s="31"/>
    </row>
    <row r="9" spans="1:8" x14ac:dyDescent="0.45">
      <c r="B9" s="20" t="s">
        <v>44</v>
      </c>
      <c r="C9" s="21" t="s">
        <v>43</v>
      </c>
      <c r="D9" s="21"/>
      <c r="E9" s="21"/>
      <c r="F9" s="21"/>
      <c r="G9" s="21"/>
      <c r="H9" s="20" t="s">
        <v>42</v>
      </c>
    </row>
    <row r="10" spans="1:8" ht="48" x14ac:dyDescent="0.45">
      <c r="B10" s="20"/>
      <c r="C10" s="16" t="s">
        <v>41</v>
      </c>
      <c r="D10" s="16" t="s">
        <v>40</v>
      </c>
      <c r="E10" s="16" t="s">
        <v>39</v>
      </c>
      <c r="F10" s="16" t="s">
        <v>38</v>
      </c>
      <c r="G10" s="16" t="s">
        <v>37</v>
      </c>
      <c r="H10" s="20"/>
    </row>
    <row r="11" spans="1:8" x14ac:dyDescent="0.45">
      <c r="B11" s="15"/>
      <c r="C11" s="15"/>
      <c r="D11" s="15"/>
      <c r="E11" s="15"/>
      <c r="F11" s="15"/>
      <c r="G11" s="15"/>
      <c r="H11" s="15"/>
    </row>
    <row r="12" spans="1:8" x14ac:dyDescent="0.45">
      <c r="B12" s="10" t="s">
        <v>36</v>
      </c>
      <c r="C12" s="14">
        <f t="shared" ref="C12:H12" si="0">SUM(C13,C22,C30,C40)</f>
        <v>140000000</v>
      </c>
      <c r="D12" s="14">
        <f t="shared" si="0"/>
        <v>0</v>
      </c>
      <c r="E12" s="14">
        <f t="shared" si="0"/>
        <v>140000000</v>
      </c>
      <c r="F12" s="14">
        <f t="shared" si="0"/>
        <v>4293326.18</v>
      </c>
      <c r="G12" s="14">
        <f t="shared" si="0"/>
        <v>4293326.18</v>
      </c>
      <c r="H12" s="14">
        <f t="shared" si="0"/>
        <v>135706673.81999999</v>
      </c>
    </row>
    <row r="13" spans="1:8" x14ac:dyDescent="0.45">
      <c r="B13" s="10" t="s">
        <v>35</v>
      </c>
      <c r="C13" s="4">
        <f t="shared" ref="C13:H13" si="1">SUM(C14:C21)</f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</row>
    <row r="14" spans="1:8" x14ac:dyDescent="0.45">
      <c r="B14" s="13" t="s">
        <v>31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ref="H14:H21" si="2">E14-F14</f>
        <v>0</v>
      </c>
    </row>
    <row r="15" spans="1:8" x14ac:dyDescent="0.45">
      <c r="B15" s="13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si="2"/>
        <v>0</v>
      </c>
    </row>
    <row r="16" spans="1:8" x14ac:dyDescent="0.45">
      <c r="B16" s="13" t="s">
        <v>29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2:14" x14ac:dyDescent="0.45">
      <c r="B17" s="13" t="s">
        <v>28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2"/>
        <v>0</v>
      </c>
    </row>
    <row r="18" spans="2:14" x14ac:dyDescent="0.45">
      <c r="B18" s="13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2:14" x14ac:dyDescent="0.45">
      <c r="B19" s="13" t="s">
        <v>26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2:14" x14ac:dyDescent="0.45">
      <c r="B20" s="13" t="s">
        <v>25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2:14" x14ac:dyDescent="0.45">
      <c r="B21" s="13" t="s">
        <v>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2:14" x14ac:dyDescent="0.45">
      <c r="B22" s="10" t="s">
        <v>23</v>
      </c>
      <c r="C22" s="4">
        <f t="shared" ref="C22:H22" si="3">SUM(C23:C29)</f>
        <v>140000000</v>
      </c>
      <c r="D22" s="4">
        <f t="shared" si="3"/>
        <v>0</v>
      </c>
      <c r="E22" s="4">
        <f t="shared" si="3"/>
        <v>140000000</v>
      </c>
      <c r="F22" s="4">
        <f t="shared" si="3"/>
        <v>4293326.18</v>
      </c>
      <c r="G22" s="4">
        <f t="shared" si="3"/>
        <v>4293326.18</v>
      </c>
      <c r="H22" s="4">
        <f t="shared" si="3"/>
        <v>135706673.81999999</v>
      </c>
    </row>
    <row r="23" spans="2:14" x14ac:dyDescent="0.45">
      <c r="B23" s="13" t="s">
        <v>22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E23-F23</f>
        <v>0</v>
      </c>
    </row>
    <row r="24" spans="2:14" x14ac:dyDescent="0.45">
      <c r="B24" s="13" t="s">
        <v>21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>E24-F24</f>
        <v>0</v>
      </c>
    </row>
    <row r="25" spans="2:14" x14ac:dyDescent="0.45">
      <c r="B25" s="13" t="s">
        <v>20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E25-F25</f>
        <v>0</v>
      </c>
    </row>
    <row r="26" spans="2:14" x14ac:dyDescent="0.45">
      <c r="B26" s="13" t="s">
        <v>19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E26-F26</f>
        <v>0</v>
      </c>
    </row>
    <row r="27" spans="2:14" x14ac:dyDescent="0.45">
      <c r="B27" s="13" t="s">
        <v>18</v>
      </c>
      <c r="C27" s="8">
        <v>140000000</v>
      </c>
      <c r="D27" s="8">
        <f>+E27-C27</f>
        <v>0</v>
      </c>
      <c r="E27" s="8">
        <v>140000000</v>
      </c>
      <c r="F27" s="8">
        <v>4293326.18</v>
      </c>
      <c r="G27" s="8">
        <f>+F27</f>
        <v>4293326.18</v>
      </c>
      <c r="H27" s="8">
        <f>+E27-F27</f>
        <v>135706673.81999999</v>
      </c>
      <c r="N27" s="19"/>
    </row>
    <row r="28" spans="2:14" x14ac:dyDescent="0.45">
      <c r="B28" s="13" t="s">
        <v>17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>E28-F28</f>
        <v>0</v>
      </c>
    </row>
    <row r="29" spans="2:14" x14ac:dyDescent="0.45">
      <c r="B29" s="13" t="s">
        <v>16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E29-F29</f>
        <v>0</v>
      </c>
    </row>
    <row r="30" spans="2:14" x14ac:dyDescent="0.45">
      <c r="B30" s="10" t="s">
        <v>15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>SUM(H31:H39)</f>
        <v>0</v>
      </c>
    </row>
    <row r="31" spans="2:14" x14ac:dyDescent="0.45">
      <c r="B31" s="9" t="s">
        <v>14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 t="shared" ref="H31:H39" si="4">E31-F31</f>
        <v>0</v>
      </c>
    </row>
    <row r="32" spans="2:14" x14ac:dyDescent="0.45">
      <c r="B32" s="13" t="s">
        <v>13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si="4"/>
        <v>0</v>
      </c>
    </row>
    <row r="33" spans="2:8" x14ac:dyDescent="0.45">
      <c r="B33" s="13" t="s">
        <v>12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4"/>
        <v>0</v>
      </c>
    </row>
    <row r="34" spans="2:8" x14ac:dyDescent="0.4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4"/>
        <v>0</v>
      </c>
    </row>
    <row r="35" spans="2:8" x14ac:dyDescent="0.45">
      <c r="B35" s="13" t="s">
        <v>10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4"/>
        <v>0</v>
      </c>
    </row>
    <row r="36" spans="2:8" x14ac:dyDescent="0.45">
      <c r="B36" s="13" t="s">
        <v>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4"/>
        <v>0</v>
      </c>
    </row>
    <row r="37" spans="2:8" x14ac:dyDescent="0.45">
      <c r="B37" s="13" t="s">
        <v>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4"/>
        <v>0</v>
      </c>
    </row>
    <row r="38" spans="2:8" x14ac:dyDescent="0.45">
      <c r="B38" s="13" t="s">
        <v>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4"/>
        <v>0</v>
      </c>
    </row>
    <row r="39" spans="2:8" x14ac:dyDescent="0.45">
      <c r="B39" s="13" t="s">
        <v>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f t="shared" si="4"/>
        <v>0</v>
      </c>
    </row>
    <row r="40" spans="2:8" x14ac:dyDescent="0.45">
      <c r="B40" s="10" t="s">
        <v>34</v>
      </c>
      <c r="C40" s="4">
        <f t="shared" ref="C40:H40" si="5">SUM(C41:C44)</f>
        <v>0</v>
      </c>
      <c r="D40" s="4">
        <f t="shared" si="5"/>
        <v>0</v>
      </c>
      <c r="E40" s="4">
        <f t="shared" si="5"/>
        <v>0</v>
      </c>
      <c r="F40" s="4">
        <f t="shared" si="5"/>
        <v>0</v>
      </c>
      <c r="G40" s="4">
        <f t="shared" si="5"/>
        <v>0</v>
      </c>
      <c r="H40" s="4">
        <f t="shared" si="5"/>
        <v>0</v>
      </c>
    </row>
    <row r="41" spans="2:8" ht="48" x14ac:dyDescent="0.45">
      <c r="B41" s="9" t="s">
        <v>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>E41-F41</f>
        <v>0</v>
      </c>
    </row>
    <row r="42" spans="2:8" ht="48" x14ac:dyDescent="0.45">
      <c r="B42" s="9" t="s">
        <v>3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>E42-F42</f>
        <v>0</v>
      </c>
    </row>
    <row r="43" spans="2:8" x14ac:dyDescent="0.45">
      <c r="B43" s="9" t="s">
        <v>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>E43-F43</f>
        <v>0</v>
      </c>
    </row>
    <row r="44" spans="2:8" x14ac:dyDescent="0.45">
      <c r="B44" s="9" t="s">
        <v>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>E44-F44</f>
        <v>0</v>
      </c>
    </row>
    <row r="45" spans="2:8" x14ac:dyDescent="0.45">
      <c r="B45" s="12"/>
      <c r="C45" s="8"/>
      <c r="D45" s="8"/>
      <c r="E45" s="8"/>
      <c r="F45" s="8"/>
      <c r="G45" s="8"/>
      <c r="H45" s="8"/>
    </row>
    <row r="46" spans="2:8" x14ac:dyDescent="0.45">
      <c r="B46" s="10" t="s">
        <v>33</v>
      </c>
      <c r="C46" s="4">
        <f t="shared" ref="C46:H46" si="6">SUM(C47,C56,C64,C74)</f>
        <v>33674652148</v>
      </c>
      <c r="D46" s="4">
        <f t="shared" si="6"/>
        <v>3413607808.5500031</v>
      </c>
      <c r="E46" s="4">
        <f t="shared" si="6"/>
        <v>37088259956.550003</v>
      </c>
      <c r="F46" s="4">
        <f t="shared" si="6"/>
        <v>11731427553.24</v>
      </c>
      <c r="G46" s="4">
        <f t="shared" si="6"/>
        <v>11731427553.24</v>
      </c>
      <c r="H46" s="4">
        <f t="shared" si="6"/>
        <v>25356832403.310005</v>
      </c>
    </row>
    <row r="47" spans="2:8" x14ac:dyDescent="0.45">
      <c r="B47" s="10" t="s">
        <v>32</v>
      </c>
      <c r="C47" s="4">
        <f t="shared" ref="C47:H47" si="7">SUM(C48:C55)</f>
        <v>0</v>
      </c>
      <c r="D47" s="4">
        <f t="shared" si="7"/>
        <v>0</v>
      </c>
      <c r="E47" s="4">
        <f t="shared" si="7"/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</row>
    <row r="48" spans="2:8" x14ac:dyDescent="0.45">
      <c r="B48" s="9" t="s">
        <v>31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f t="shared" ref="H48:H55" si="8">E48-F48</f>
        <v>0</v>
      </c>
    </row>
    <row r="49" spans="2:8" x14ac:dyDescent="0.45">
      <c r="B49" s="9" t="s">
        <v>30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si="8"/>
        <v>0</v>
      </c>
    </row>
    <row r="50" spans="2:8" x14ac:dyDescent="0.45">
      <c r="B50" s="9" t="s">
        <v>29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8"/>
        <v>0</v>
      </c>
    </row>
    <row r="51" spans="2:8" x14ac:dyDescent="0.45">
      <c r="B51" s="9" t="s">
        <v>28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8"/>
        <v>0</v>
      </c>
    </row>
    <row r="52" spans="2:8" x14ac:dyDescent="0.45">
      <c r="B52" s="9" t="s">
        <v>27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8"/>
        <v>0</v>
      </c>
    </row>
    <row r="53" spans="2:8" x14ac:dyDescent="0.45">
      <c r="B53" s="9" t="s">
        <v>26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8"/>
        <v>0</v>
      </c>
    </row>
    <row r="54" spans="2:8" x14ac:dyDescent="0.45">
      <c r="B54" s="9" t="s">
        <v>25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8"/>
        <v>0</v>
      </c>
    </row>
    <row r="55" spans="2:8" x14ac:dyDescent="0.45">
      <c r="B55" s="9" t="s">
        <v>24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8"/>
        <v>0</v>
      </c>
    </row>
    <row r="56" spans="2:8" x14ac:dyDescent="0.45">
      <c r="B56" s="10" t="s">
        <v>23</v>
      </c>
      <c r="C56" s="4">
        <f t="shared" ref="C56:H56" si="9">SUM(C57:C63)</f>
        <v>33674652148</v>
      </c>
      <c r="D56" s="4">
        <f t="shared" si="9"/>
        <v>3413607808.5500031</v>
      </c>
      <c r="E56" s="4">
        <f t="shared" si="9"/>
        <v>37088259956.550003</v>
      </c>
      <c r="F56" s="4">
        <f t="shared" si="9"/>
        <v>11731427553.24</v>
      </c>
      <c r="G56" s="4">
        <f t="shared" si="9"/>
        <v>11731427553.24</v>
      </c>
      <c r="H56" s="4">
        <f t="shared" si="9"/>
        <v>25356832403.310005</v>
      </c>
    </row>
    <row r="57" spans="2:8" x14ac:dyDescent="0.45">
      <c r="B57" s="9" t="s">
        <v>22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>E57-F57</f>
        <v>0</v>
      </c>
    </row>
    <row r="58" spans="2:8" x14ac:dyDescent="0.45">
      <c r="B58" s="9" t="s">
        <v>21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>E58-F58</f>
        <v>0</v>
      </c>
    </row>
    <row r="59" spans="2:8" x14ac:dyDescent="0.45">
      <c r="B59" s="9" t="s">
        <v>20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>E59-F59</f>
        <v>0</v>
      </c>
    </row>
    <row r="60" spans="2:8" x14ac:dyDescent="0.45">
      <c r="B60" s="11" t="s">
        <v>19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>E60-F60</f>
        <v>0</v>
      </c>
    </row>
    <row r="61" spans="2:8" x14ac:dyDescent="0.45">
      <c r="B61" s="9" t="s">
        <v>18</v>
      </c>
      <c r="C61" s="8">
        <v>33674652148</v>
      </c>
      <c r="D61" s="8">
        <f>+E61-C61</f>
        <v>3413607808.5500031</v>
      </c>
      <c r="E61" s="8">
        <v>37088259956.550003</v>
      </c>
      <c r="F61" s="8">
        <v>11731427553.24</v>
      </c>
      <c r="G61" s="8">
        <f>+F61</f>
        <v>11731427553.24</v>
      </c>
      <c r="H61" s="8">
        <f>+E61-F61</f>
        <v>25356832403.310005</v>
      </c>
    </row>
    <row r="62" spans="2:8" x14ac:dyDescent="0.45">
      <c r="B62" s="9" t="s">
        <v>17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>E62-F62</f>
        <v>0</v>
      </c>
    </row>
    <row r="63" spans="2:8" x14ac:dyDescent="0.45">
      <c r="B63" s="9" t="s">
        <v>16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>E63-F63</f>
        <v>0</v>
      </c>
    </row>
    <row r="64" spans="2:8" x14ac:dyDescent="0.45">
      <c r="B64" s="10" t="s">
        <v>15</v>
      </c>
      <c r="C64" s="4">
        <f t="shared" ref="C64:H64" si="10">SUM(C65:C73)</f>
        <v>0</v>
      </c>
      <c r="D64" s="4">
        <f t="shared" si="10"/>
        <v>0</v>
      </c>
      <c r="E64" s="4">
        <f t="shared" si="10"/>
        <v>0</v>
      </c>
      <c r="F64" s="4">
        <f t="shared" si="10"/>
        <v>0</v>
      </c>
      <c r="G64" s="4">
        <f t="shared" si="10"/>
        <v>0</v>
      </c>
      <c r="H64" s="4">
        <f t="shared" si="10"/>
        <v>0</v>
      </c>
    </row>
    <row r="65" spans="2:8" x14ac:dyDescent="0.45">
      <c r="B65" s="9" t="s">
        <v>14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 t="shared" ref="H65:H73" si="11">E65-F65</f>
        <v>0</v>
      </c>
    </row>
    <row r="66" spans="2:8" x14ac:dyDescent="0.45">
      <c r="B66" s="9" t="s">
        <v>13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si="11"/>
        <v>0</v>
      </c>
    </row>
    <row r="67" spans="2:8" x14ac:dyDescent="0.45">
      <c r="B67" s="9" t="s">
        <v>12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1"/>
        <v>0</v>
      </c>
    </row>
    <row r="68" spans="2:8" x14ac:dyDescent="0.45">
      <c r="B68" s="9" t="s">
        <v>11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1"/>
        <v>0</v>
      </c>
    </row>
    <row r="69" spans="2:8" x14ac:dyDescent="0.45">
      <c r="B69" s="9" t="s">
        <v>10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1"/>
        <v>0</v>
      </c>
    </row>
    <row r="70" spans="2:8" x14ac:dyDescent="0.45">
      <c r="B70" s="9" t="s">
        <v>9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1"/>
        <v>0</v>
      </c>
    </row>
    <row r="71" spans="2:8" x14ac:dyDescent="0.45">
      <c r="B71" s="9" t="s">
        <v>8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1"/>
        <v>0</v>
      </c>
    </row>
    <row r="72" spans="2:8" x14ac:dyDescent="0.45">
      <c r="B72" s="9" t="s">
        <v>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1"/>
        <v>0</v>
      </c>
    </row>
    <row r="73" spans="2:8" x14ac:dyDescent="0.45">
      <c r="B73" s="9" t="s">
        <v>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 t="shared" si="11"/>
        <v>0</v>
      </c>
    </row>
    <row r="74" spans="2:8" x14ac:dyDescent="0.45">
      <c r="B74" s="10" t="s">
        <v>5</v>
      </c>
      <c r="C74" s="4">
        <f t="shared" ref="C74:H74" si="12">SUM(C75:C78)</f>
        <v>0</v>
      </c>
      <c r="D74" s="4">
        <f t="shared" si="12"/>
        <v>0</v>
      </c>
      <c r="E74" s="4">
        <f t="shared" si="12"/>
        <v>0</v>
      </c>
      <c r="F74" s="4">
        <f t="shared" si="12"/>
        <v>0</v>
      </c>
      <c r="G74" s="4">
        <f t="shared" si="12"/>
        <v>0</v>
      </c>
      <c r="H74" s="4">
        <f t="shared" si="12"/>
        <v>0</v>
      </c>
    </row>
    <row r="75" spans="2:8" ht="48" x14ac:dyDescent="0.45">
      <c r="B75" s="9" t="s">
        <v>4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ht="48" x14ac:dyDescent="0.45">
      <c r="B76" s="9" t="s">
        <v>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>E76-F76</f>
        <v>0</v>
      </c>
    </row>
    <row r="77" spans="2:8" x14ac:dyDescent="0.45">
      <c r="B77" s="9" t="s">
        <v>2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>E77-F77</f>
        <v>0</v>
      </c>
    </row>
    <row r="78" spans="2:8" x14ac:dyDescent="0.45">
      <c r="B78" s="9" t="s">
        <v>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>E78-F78</f>
        <v>0</v>
      </c>
    </row>
    <row r="79" spans="2:8" x14ac:dyDescent="0.45">
      <c r="B79" s="7"/>
      <c r="C79" s="6"/>
      <c r="D79" s="6"/>
      <c r="E79" s="6"/>
      <c r="F79" s="6"/>
      <c r="G79" s="6"/>
      <c r="H79" s="6"/>
    </row>
    <row r="80" spans="2:8" x14ac:dyDescent="0.45">
      <c r="B80" s="5" t="s">
        <v>0</v>
      </c>
      <c r="C80" s="4">
        <f t="shared" ref="C80:H80" si="13">C46+C12</f>
        <v>33814652148</v>
      </c>
      <c r="D80" s="4">
        <f t="shared" si="13"/>
        <v>3413607808.5500031</v>
      </c>
      <c r="E80" s="4">
        <f t="shared" si="13"/>
        <v>37228259956.550003</v>
      </c>
      <c r="F80" s="4">
        <f t="shared" si="13"/>
        <v>11735720879.42</v>
      </c>
      <c r="G80" s="4">
        <f t="shared" si="13"/>
        <v>11735720879.42</v>
      </c>
      <c r="H80" s="4">
        <f t="shared" si="13"/>
        <v>25492539077.130005</v>
      </c>
    </row>
    <row r="81" spans="2:8" x14ac:dyDescent="0.45">
      <c r="B81" s="3"/>
      <c r="C81" s="2"/>
      <c r="D81" s="2"/>
      <c r="E81" s="2"/>
      <c r="F81" s="2"/>
      <c r="G81" s="2"/>
      <c r="H81" s="2"/>
    </row>
    <row r="84" spans="2:8" x14ac:dyDescent="0.45">
      <c r="F84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39370078740157483" right="0.51181102362204722" top="0.74803149606299213" bottom="0.74803149606299213" header="0.31496062992125984" footer="0.31496062992125984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2026-04-16T18:30:51Z</cp:lastPrinted>
  <dcterms:created xsi:type="dcterms:W3CDTF">2023-04-19T18:37:20Z</dcterms:created>
  <dcterms:modified xsi:type="dcterms:W3CDTF">2026-04-16T18:31:48Z</dcterms:modified>
</cp:coreProperties>
</file>