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3" i="1"/>
  <c r="H16" i="1" l="1"/>
  <c r="H13" i="1"/>
  <c r="C12" i="1" l="1"/>
  <c r="D12" i="1"/>
  <c r="E12" i="1"/>
  <c r="F12" i="1"/>
  <c r="G12" i="1"/>
  <c r="H12" i="1"/>
  <c r="C15" i="1"/>
  <c r="C18" i="1" s="1"/>
  <c r="D15" i="1"/>
  <c r="E15" i="1"/>
  <c r="F15" i="1"/>
  <c r="G15" i="1"/>
  <c r="H15" i="1"/>
  <c r="B16" i="1"/>
  <c r="G18" i="1" l="1"/>
  <c r="F18" i="1"/>
  <c r="E18" i="1"/>
  <c r="D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<sst xmlns="http://schemas.openxmlformats.org/spreadsheetml/2006/main" count="20" uniqueCount="19">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</sst>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7</xdr:col>
      <xdr:colOff>2103436</xdr:colOff>
      <xdr:row>2</xdr:row>
      <xdr:rowOff>28574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B1" sqref="B1:H19"/>
    </sheetView>
  </sheetViews>
  <sheetFormatPr baseColWidth="10" defaultRowHeight="15" x14ac:dyDescent="0.25"/>
  <cols>
    <col min="1" max="1" width="2.7109375" customWidth="1"/>
    <col min="2" max="2" width="86.7109375" customWidth="1"/>
    <col min="3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17</v>
      </c>
    </row>
    <row r="2" spans="1:8" s="13" customFormat="1" ht="61.9" customHeight="1" x14ac:dyDescent="0.25">
      <c r="B2" s="18"/>
      <c r="C2" s="18"/>
      <c r="D2" s="18"/>
      <c r="E2" s="18"/>
      <c r="F2" s="15"/>
      <c r="G2" s="15"/>
      <c r="H2" s="14"/>
    </row>
    <row r="4" spans="1:8" s="1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15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14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13</v>
      </c>
      <c r="C8" s="27"/>
      <c r="D8" s="27"/>
      <c r="E8" s="27"/>
      <c r="F8" s="27"/>
      <c r="G8" s="27"/>
      <c r="H8" s="28"/>
    </row>
    <row r="9" spans="1:8" s="1" customFormat="1" ht="47.25" customHeight="1" x14ac:dyDescent="0.35">
      <c r="B9" s="16" t="s">
        <v>12</v>
      </c>
      <c r="C9" s="17" t="s">
        <v>11</v>
      </c>
      <c r="D9" s="17"/>
      <c r="E9" s="17"/>
      <c r="F9" s="17"/>
      <c r="G9" s="17"/>
      <c r="H9" s="16" t="s">
        <v>10</v>
      </c>
    </row>
    <row r="10" spans="1:8" s="1" customFormat="1" ht="64.5" x14ac:dyDescent="0.35">
      <c r="B10" s="16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6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 t="shared" ref="C12:H12" si="0">SUM(C13:C13)</f>
        <v>140000000</v>
      </c>
      <c r="D12" s="4">
        <f t="shared" si="0"/>
        <v>210745739.19999999</v>
      </c>
      <c r="E12" s="4">
        <f t="shared" si="0"/>
        <v>350745739.19999999</v>
      </c>
      <c r="F12" s="4">
        <f t="shared" si="0"/>
        <v>221694031.00999999</v>
      </c>
      <c r="G12" s="4">
        <f t="shared" si="0"/>
        <v>208243902.36000001</v>
      </c>
      <c r="H12" s="4">
        <f t="shared" si="0"/>
        <v>129051708.19</v>
      </c>
    </row>
    <row r="13" spans="1:8" s="1" customFormat="1" ht="64.5" x14ac:dyDescent="0.35">
      <c r="B13" s="9" t="s">
        <v>3</v>
      </c>
      <c r="C13" s="8">
        <v>140000000</v>
      </c>
      <c r="D13" s="8">
        <f>+E13-C13</f>
        <v>210745739.19999999</v>
      </c>
      <c r="E13" s="8">
        <v>350745739.19999999</v>
      </c>
      <c r="F13" s="8">
        <v>221694031.00999999</v>
      </c>
      <c r="G13" s="8">
        <v>208243902.36000001</v>
      </c>
      <c r="H13" s="8">
        <f>+E13-F13</f>
        <v>129051708.19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2</v>
      </c>
      <c r="C15" s="4">
        <f t="shared" ref="C15:H15" si="1">SUM(C16:C16)</f>
        <v>24551912509</v>
      </c>
      <c r="D15" s="4">
        <f t="shared" si="1"/>
        <v>737241166.15999985</v>
      </c>
      <c r="E15" s="4">
        <f t="shared" si="1"/>
        <v>25289153675.16</v>
      </c>
      <c r="F15" s="4">
        <f t="shared" si="1"/>
        <v>11144863391.719999</v>
      </c>
      <c r="G15" s="4">
        <f t="shared" si="1"/>
        <v>11144863391.719999</v>
      </c>
      <c r="H15" s="4">
        <f t="shared" si="1"/>
        <v>14144290283.440001</v>
      </c>
    </row>
    <row r="16" spans="1:8" s="1" customFormat="1" ht="64.5" x14ac:dyDescent="0.35">
      <c r="B16" s="9" t="str">
        <f>+B13</f>
        <v xml:space="preserve">INSTITUTO ESTATAL DE EDUCACIÓN PÚBLICA DE OAXACA </v>
      </c>
      <c r="C16" s="8">
        <v>24551912509</v>
      </c>
      <c r="D16" s="8">
        <f>+E16-C16</f>
        <v>737241166.15999985</v>
      </c>
      <c r="E16" s="8">
        <v>25289153675.16</v>
      </c>
      <c r="F16" s="8">
        <v>11144863391.719999</v>
      </c>
      <c r="G16" s="8">
        <v>11144863391.719999</v>
      </c>
      <c r="H16" s="8">
        <f>+E16-F16</f>
        <v>14144290283.440001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 t="shared" ref="C18:H18" si="2">+C12+C15</f>
        <v>24691912509</v>
      </c>
      <c r="D18" s="4">
        <f t="shared" si="2"/>
        <v>947986905.3599999</v>
      </c>
      <c r="E18" s="4">
        <f t="shared" si="2"/>
        <v>25639899414.360001</v>
      </c>
      <c r="F18" s="4">
        <f t="shared" si="2"/>
        <v>11366557422.73</v>
      </c>
      <c r="G18" s="4">
        <f t="shared" si="2"/>
        <v>11353107294.08</v>
      </c>
      <c r="H18" s="4">
        <f t="shared" si="2"/>
        <v>14273341991.630001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2021-07-15T19:55:46Z</cp:lastPrinted>
  <dcterms:created xsi:type="dcterms:W3CDTF">2020-04-30T17:31:50Z</dcterms:created>
  <dcterms:modified xsi:type="dcterms:W3CDTF">2021-07-15T20:28:36Z</dcterms:modified>
</cp:coreProperties>
</file>